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gov-my.sharepoint.com/personal/papatel_indot_in_gov/Documents/Migrated_Home_Drive/Pavement Design/MEPDG/Pavement ME input files/HMA Materials Input Files/"/>
    </mc:Choice>
  </mc:AlternateContent>
  <xr:revisionPtr revIDLastSave="2" documentId="11_D8C5DDD09F2EE18C7FF09B2AF42D9C9723745F16" xr6:coauthVersionLast="47" xr6:coauthVersionMax="47" xr10:uidLastSave="{CF896165-6268-43F4-9803-D1BFE57EEEB9}"/>
  <bookViews>
    <workbookView xWindow="-110" yWindow="-110" windowWidth="19420" windowHeight="10420" xr2:uid="{00000000-000D-0000-FFFF-FFFF00000000}"/>
  </bookViews>
  <sheets>
    <sheet name="General HMA Inputs" sheetId="1" r:id="rId1"/>
  </sheets>
  <externalReferences>
    <externalReference r:id="rId2"/>
    <externalReference r:id="rId3"/>
  </externalReferences>
  <definedNames>
    <definedName name="_xlnm.Print_Area" localSheetId="0">'General HMA Inputs'!$A$1:$F$11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6" i="1"/>
  <c r="F8" i="1"/>
  <c r="F6" i="1"/>
  <c r="E6" i="1"/>
  <c r="E8" i="1"/>
  <c r="D8" i="1"/>
  <c r="D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 Sang Lee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Expressed by volume</t>
        </r>
      </text>
    </comment>
    <comment ref="C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INDOT Specification 401.19
</t>
        </r>
      </text>
    </comment>
    <comment ref="C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Bulk Sp. Gravity (ASTM D2726) * Water Unit Weight; Typical range for dense grade is 134-148 pcf</t>
        </r>
      </text>
    </comment>
    <comment ref="C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0.44-0.81 (1-37A)</t>
        </r>
      </text>
    </comment>
    <comment ref="C1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Typical: 0.22-0.4 (1-37A)</t>
        </r>
      </text>
    </comment>
    <comment ref="C1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 Sang Lee:</t>
        </r>
        <r>
          <rPr>
            <sz val="9"/>
            <color indexed="81"/>
            <rFont val="Tahoma"/>
            <family val="2"/>
          </rPr>
          <t xml:space="preserve">
Table 2.2.15; 2.2.17; 2.2.19 </t>
        </r>
      </text>
    </comment>
  </commentList>
</comments>
</file>

<file path=xl/sharedStrings.xml><?xml version="1.0" encoding="utf-8"?>
<sst xmlns="http://schemas.openxmlformats.org/spreadsheetml/2006/main" count="26" uniqueCount="19">
  <si>
    <t>Group/Screen</t>
  </si>
  <si>
    <t>Number</t>
  </si>
  <si>
    <t>Input Name</t>
  </si>
  <si>
    <t>Proposed Indiana Value</t>
  </si>
  <si>
    <t>Structure/Insert Layer After</t>
  </si>
  <si>
    <t>Material Type</t>
  </si>
  <si>
    <t>Asphalt</t>
  </si>
  <si>
    <t>Material</t>
  </si>
  <si>
    <t>Nominal Maximum Aggregate Size (mm)</t>
  </si>
  <si>
    <t>Reference temperature (F)</t>
  </si>
  <si>
    <t>Effective binder content (%)</t>
  </si>
  <si>
    <t>Air voids (%) as built</t>
  </si>
  <si>
    <t>Total unit weight (pcf)</t>
  </si>
  <si>
    <t>Thermal conductivity asphalt (BTU/hr-ft-F)</t>
  </si>
  <si>
    <t>Heat capacity (BTU/lb-F)</t>
  </si>
  <si>
    <t>Poisson's Ratio</t>
  </si>
  <si>
    <t>SMA</t>
    <phoneticPr fontId="4" type="noConversion"/>
  </si>
  <si>
    <t xml:space="preserve">Asphalt concrete </t>
    <phoneticPr fontId="4" type="noConversion"/>
  </si>
  <si>
    <t>SMA 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</si>
</sst>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indexed="1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BatangChe"/>
      <family val="3"/>
      <charset val="129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14"/>
      <color rgb="FFFF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5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right" vertical="center" wrapText="1"/>
    </xf>
    <xf numFmtId="0" fontId="5" fillId="3" borderId="11" xfId="1" applyFont="1" applyFill="1" applyBorder="1" applyAlignment="1">
      <alignment horizontal="right" vertical="center" wrapText="1"/>
    </xf>
    <xf numFmtId="0" fontId="5" fillId="3" borderId="12" xfId="1" applyFont="1" applyFill="1" applyBorder="1" applyAlignment="1">
      <alignment horizontal="right" vertical="center" wrapText="1"/>
    </xf>
    <xf numFmtId="0" fontId="5" fillId="3" borderId="13" xfId="1" applyFont="1" applyFill="1" applyBorder="1" applyAlignment="1">
      <alignment horizontal="right" vertical="center" wrapText="1"/>
    </xf>
    <xf numFmtId="2" fontId="5" fillId="3" borderId="12" xfId="1" applyNumberFormat="1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right" vertical="center"/>
    </xf>
    <xf numFmtId="0" fontId="7" fillId="3" borderId="12" xfId="1" applyFont="1" applyFill="1" applyBorder="1" applyAlignment="1">
      <alignment horizontal="right" vertical="center" wrapText="1"/>
    </xf>
    <xf numFmtId="0" fontId="7" fillId="3" borderId="13" xfId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%20and%20G%20Inpu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DOT/MEPDG/Asphalt%20Material%20Properties/E%20and%20G%20Inputs%2012-18-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MA General"/>
      <sheetName val="HMA Properties Level 3"/>
      <sheetName val="HMA Properties Level 1"/>
      <sheetName val="HMA Dynamic Modulus "/>
      <sheetName val="Binder Dynamic Shear Modulus"/>
      <sheetName val="Dynamic Shear Modulus"/>
      <sheetName val="PG 76-22 Mix Dynamic Modulus"/>
      <sheetName val="PG 70-22 Mix Dynamic Modulus "/>
      <sheetName val="PG 64-22 Mix Dynamic Modulus"/>
      <sheetName val="Sheet3"/>
    </sheetNames>
    <sheetDataSet>
      <sheetData sheetId="0" refreshError="1"/>
      <sheetData sheetId="1" refreshError="1">
        <row r="12">
          <cell r="D12">
            <v>8.7981322237632895</v>
          </cell>
          <cell r="E12">
            <v>9.5258834951456297</v>
          </cell>
        </row>
        <row r="14">
          <cell r="D14">
            <v>147.18864457142857</v>
          </cell>
          <cell r="E14">
            <v>146.16404845714291</v>
          </cell>
        </row>
        <row r="33">
          <cell r="D33">
            <v>8.6112214748035143</v>
          </cell>
          <cell r="E33">
            <v>9.5359946961524642</v>
          </cell>
        </row>
        <row r="35">
          <cell r="D35">
            <v>144.72966857142859</v>
          </cell>
          <cell r="E35">
            <v>143.91760355555553</v>
          </cell>
        </row>
        <row r="54">
          <cell r="D54">
            <v>8.8867184466019395</v>
          </cell>
          <cell r="E54">
            <v>9.5911391585760519</v>
          </cell>
        </row>
        <row r="56">
          <cell r="D56">
            <v>144.48876000000001</v>
          </cell>
          <cell r="E56">
            <v>143.62237760000002</v>
          </cell>
        </row>
        <row r="74">
          <cell r="D74">
            <v>9.1071211481637828</v>
          </cell>
          <cell r="E74">
            <v>9.8014635023372882</v>
          </cell>
        </row>
        <row r="76">
          <cell r="D76">
            <v>141.650496</v>
          </cell>
          <cell r="E76">
            <v>142.32081066666666</v>
          </cell>
        </row>
        <row r="94">
          <cell r="D94">
            <v>8.3501809889365557</v>
          </cell>
          <cell r="E94">
            <v>9.335156523798247</v>
          </cell>
        </row>
        <row r="96">
          <cell r="D96">
            <v>144.7068770232558</v>
          </cell>
          <cell r="E96">
            <v>144.120683707317</v>
          </cell>
        </row>
        <row r="114">
          <cell r="D114">
            <v>8.398975188781014</v>
          </cell>
          <cell r="E114">
            <v>9.3771273557966861</v>
          </cell>
        </row>
        <row r="116">
          <cell r="D116">
            <v>143.72411733333334</v>
          </cell>
          <cell r="E116">
            <v>142.85811952941174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MA Properties Level 3"/>
      <sheetName val="HMA Dynamic Modulus"/>
      <sheetName val="HMA Properties Level 1"/>
      <sheetName val="Binder Dynamic Shear Modulus"/>
      <sheetName val="HMA Dynamic Modulus WO 5000000 "/>
      <sheetName val="Dynamic Shear Modulus"/>
      <sheetName val="PG 76-22 Mix Dynamic Modulus"/>
      <sheetName val="PG 70-22 Mix Dynamic Modulus "/>
      <sheetName val="PG 64-22 Mix Dynamic Modulus"/>
      <sheetName val="Sheet3"/>
    </sheetNames>
    <sheetDataSet>
      <sheetData sheetId="0"/>
      <sheetData sheetId="1"/>
      <sheetData sheetId="2">
        <row r="10">
          <cell r="F10">
            <v>10.659999999999998</v>
          </cell>
          <cell r="G10">
            <v>11.613629438128845</v>
          </cell>
        </row>
        <row r="12">
          <cell r="F12">
            <v>143.08000000000001</v>
          </cell>
          <cell r="G12">
            <v>142.56694426640738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showGridLines="0" tabSelected="1" topLeftCell="C1" workbookViewId="0">
      <selection activeCell="D9" sqref="D9"/>
    </sheetView>
  </sheetViews>
  <sheetFormatPr defaultColWidth="9.1796875" defaultRowHeight="14.5" x14ac:dyDescent="0.35"/>
  <cols>
    <col min="1" max="1" width="23.81640625" style="1" customWidth="1"/>
    <col min="2" max="2" width="9" style="2" bestFit="1" customWidth="1"/>
    <col min="3" max="3" width="25" style="7" customWidth="1"/>
    <col min="4" max="4" width="35.81640625" style="3" customWidth="1"/>
    <col min="5" max="5" width="25.54296875" style="3" customWidth="1"/>
    <col min="6" max="6" width="24.54296875" style="3" bestFit="1" customWidth="1"/>
    <col min="7" max="7" width="26.1796875" style="3" customWidth="1"/>
    <col min="8" max="8" width="26.7265625" style="3" bestFit="1" customWidth="1"/>
    <col min="9" max="9" width="9.1796875" style="3"/>
    <col min="10" max="16384" width="9.1796875" style="1"/>
  </cols>
  <sheetData>
    <row r="1" spans="1:9" s="5" customFormat="1" ht="15" thickBot="1" x14ac:dyDescent="0.4">
      <c r="A1" s="4" t="s">
        <v>0</v>
      </c>
      <c r="B1" s="11" t="s">
        <v>1</v>
      </c>
      <c r="C1" s="14" t="s">
        <v>2</v>
      </c>
      <c r="D1" s="27" t="s">
        <v>3</v>
      </c>
      <c r="E1" s="28"/>
      <c r="F1" s="28"/>
      <c r="G1" s="28"/>
      <c r="H1" s="29"/>
      <c r="I1" s="6"/>
    </row>
    <row r="2" spans="1:9" ht="29.5" thickTop="1" x14ac:dyDescent="0.35">
      <c r="A2" s="9" t="s">
        <v>4</v>
      </c>
      <c r="B2" s="12">
        <v>42</v>
      </c>
      <c r="C2" s="15" t="s">
        <v>5</v>
      </c>
      <c r="D2" s="17" t="s">
        <v>6</v>
      </c>
      <c r="E2" s="17" t="s">
        <v>6</v>
      </c>
      <c r="F2" s="17" t="s">
        <v>6</v>
      </c>
      <c r="G2" s="17" t="s">
        <v>6</v>
      </c>
      <c r="H2" s="18" t="s">
        <v>6</v>
      </c>
    </row>
    <row r="3" spans="1:9" x14ac:dyDescent="0.35">
      <c r="A3" s="10"/>
      <c r="B3" s="13">
        <v>43</v>
      </c>
      <c r="C3" s="16" t="s">
        <v>7</v>
      </c>
      <c r="D3" s="19" t="s">
        <v>17</v>
      </c>
      <c r="E3" s="19" t="s">
        <v>17</v>
      </c>
      <c r="F3" s="19" t="s">
        <v>17</v>
      </c>
      <c r="G3" s="19" t="s">
        <v>17</v>
      </c>
      <c r="H3" s="20" t="s">
        <v>16</v>
      </c>
    </row>
    <row r="4" spans="1:9" ht="29" x14ac:dyDescent="0.35">
      <c r="A4" s="8"/>
      <c r="B4" s="13"/>
      <c r="C4" s="26" t="s">
        <v>8</v>
      </c>
      <c r="D4" s="24">
        <v>25</v>
      </c>
      <c r="E4" s="24">
        <v>19</v>
      </c>
      <c r="F4" s="24">
        <v>12.5</v>
      </c>
      <c r="G4" s="24">
        <v>9.5</v>
      </c>
      <c r="H4" s="25" t="s">
        <v>18</v>
      </c>
    </row>
    <row r="5" spans="1:9" x14ac:dyDescent="0.35">
      <c r="A5" s="10"/>
      <c r="B5" s="13">
        <v>53</v>
      </c>
      <c r="C5" s="16" t="s">
        <v>9</v>
      </c>
      <c r="D5" s="19">
        <v>70</v>
      </c>
      <c r="E5" s="19">
        <v>70</v>
      </c>
      <c r="F5" s="19">
        <v>70</v>
      </c>
      <c r="G5" s="19">
        <v>70</v>
      </c>
      <c r="H5" s="20">
        <v>70</v>
      </c>
    </row>
    <row r="6" spans="1:9" x14ac:dyDescent="0.35">
      <c r="A6" s="10"/>
      <c r="B6" s="13">
        <v>54</v>
      </c>
      <c r="C6" s="16" t="s">
        <v>10</v>
      </c>
      <c r="D6" s="21">
        <f>('[1]HMA Properties Level 3'!D12+'[1]HMA Properties Level 3'!D33+'[1]HMA Properties Level 3'!D54+'[1]HMA Properties Level 3'!D74+'[1]HMA Properties Level 3'!D94+'[1]HMA Properties Level 3'!D114)/6</f>
        <v>8.6920582451750175</v>
      </c>
      <c r="E6" s="21">
        <f>('[1]HMA Properties Level 3'!E12+'[1]HMA Properties Level 3'!E33+'[1]HMA Properties Level 3'!E54+'[1]HMA Properties Level 3'!E74+'[1]HMA Properties Level 3'!E94+'[1]HMA Properties Level 3'!E114)/6</f>
        <v>9.5277941219677285</v>
      </c>
      <c r="F6" s="21">
        <f>'[2]HMA Properties Level 1'!$F$10</f>
        <v>10.659999999999998</v>
      </c>
      <c r="G6" s="21">
        <f>'[2]HMA Properties Level 1'!$G$10</f>
        <v>11.613629438128845</v>
      </c>
      <c r="H6" s="22">
        <v>13.4</v>
      </c>
    </row>
    <row r="7" spans="1:9" x14ac:dyDescent="0.35">
      <c r="A7" s="10"/>
      <c r="B7" s="13">
        <v>55</v>
      </c>
      <c r="C7" s="16" t="s">
        <v>11</v>
      </c>
      <c r="D7" s="19">
        <v>8</v>
      </c>
      <c r="E7" s="19">
        <v>8</v>
      </c>
      <c r="F7" s="19">
        <v>8</v>
      </c>
      <c r="G7" s="19">
        <v>8</v>
      </c>
      <c r="H7" s="23">
        <v>7</v>
      </c>
    </row>
    <row r="8" spans="1:9" x14ac:dyDescent="0.35">
      <c r="A8" s="10"/>
      <c r="B8" s="13">
        <v>56</v>
      </c>
      <c r="C8" s="16" t="s">
        <v>12</v>
      </c>
      <c r="D8" s="21">
        <f>('[1]HMA Properties Level 3'!D14+'[1]HMA Properties Level 3'!D35+'[1]HMA Properties Level 3'!D56+'[1]HMA Properties Level 3'!D76+'[1]HMA Properties Level 3'!D96+'[1]HMA Properties Level 3'!D116)/6</f>
        <v>144.41476058324105</v>
      </c>
      <c r="E8" s="21">
        <f>('[1]HMA Properties Level 3'!E14+'[1]HMA Properties Level 3'!E35+'[1]HMA Properties Level 3'!E56+'[1]HMA Properties Level 3'!E76+'[1]HMA Properties Level 3'!E96+'[1]HMA Properties Level 3'!E116)/6</f>
        <v>143.83394058601564</v>
      </c>
      <c r="F8" s="21">
        <f>'[2]HMA Properties Level 1'!$F$12</f>
        <v>143.08000000000001</v>
      </c>
      <c r="G8" s="21">
        <f>'[2]HMA Properties Level 1'!$G$12</f>
        <v>142.56694426640738</v>
      </c>
      <c r="H8" s="22">
        <v>173.5</v>
      </c>
    </row>
    <row r="9" spans="1:9" ht="29" x14ac:dyDescent="0.35">
      <c r="A9" s="10"/>
      <c r="B9" s="13">
        <v>57</v>
      </c>
      <c r="C9" s="16" t="s">
        <v>13</v>
      </c>
      <c r="D9" s="19">
        <v>0.63</v>
      </c>
      <c r="E9" s="19">
        <v>0.63</v>
      </c>
      <c r="F9" s="19">
        <v>0.63</v>
      </c>
      <c r="G9" s="19">
        <v>0.63</v>
      </c>
      <c r="H9" s="20">
        <v>0.63</v>
      </c>
    </row>
    <row r="10" spans="1:9" x14ac:dyDescent="0.35">
      <c r="A10" s="10"/>
      <c r="B10" s="13">
        <v>58</v>
      </c>
      <c r="C10" s="16" t="s">
        <v>14</v>
      </c>
      <c r="D10" s="19">
        <v>0.31</v>
      </c>
      <c r="E10" s="19">
        <v>0.31</v>
      </c>
      <c r="F10" s="19">
        <v>0.31</v>
      </c>
      <c r="G10" s="19">
        <v>0.31</v>
      </c>
      <c r="H10" s="20">
        <v>0.31</v>
      </c>
    </row>
    <row r="11" spans="1:9" x14ac:dyDescent="0.35">
      <c r="A11" s="10"/>
      <c r="B11" s="13">
        <v>59</v>
      </c>
      <c r="C11" s="16" t="s">
        <v>15</v>
      </c>
      <c r="D11" s="19">
        <v>0.35</v>
      </c>
      <c r="E11" s="19">
        <v>0.35</v>
      </c>
      <c r="F11" s="19">
        <v>0.35</v>
      </c>
      <c r="G11" s="19">
        <v>0.35</v>
      </c>
      <c r="H11" s="20">
        <v>0.35</v>
      </c>
    </row>
  </sheetData>
  <mergeCells count="1">
    <mergeCell ref="D1:H1"/>
  </mergeCells>
  <phoneticPr fontId="4" type="noConversion"/>
  <pageMargins left="0.25" right="0.23" top="1.05" bottom="0.75" header="0.6" footer="0.3"/>
  <pageSetup orientation="landscape" r:id="rId1"/>
  <headerFooter>
    <oddHeader>&amp;C&amp;"Arial,Bold"&amp;14MODULE 14 - Local Inputs for Flexible Pavement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HMA Inputs</vt:lpstr>
      <vt:lpstr>'General HMA Inputs'!Print_Area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 Sang Lee</dc:creator>
  <cp:lastModifiedBy>Patel, Pankaj</cp:lastModifiedBy>
  <cp:lastPrinted>2008-11-10T20:45:51Z</cp:lastPrinted>
  <dcterms:created xsi:type="dcterms:W3CDTF">2008-11-03T19:26:58Z</dcterms:created>
  <dcterms:modified xsi:type="dcterms:W3CDTF">2023-07-20T15:07:59Z</dcterms:modified>
</cp:coreProperties>
</file>